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ор 2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8" i="4" l="1"/>
  <c r="D28" i="4"/>
  <c r="C28" i="4"/>
  <c r="G27" i="4"/>
  <c r="G26" i="4"/>
  <c r="G25" i="4"/>
  <c r="G24" i="4"/>
  <c r="G28" i="4" s="1"/>
  <c r="G29" i="4" s="1"/>
  <c r="F22" i="4"/>
  <c r="E22" i="4"/>
  <c r="D22" i="4"/>
  <c r="C22" i="4"/>
  <c r="G21" i="4"/>
  <c r="G20" i="4"/>
  <c r="F17" i="4"/>
  <c r="G9" i="4"/>
  <c r="G22" i="4" s="1"/>
  <c r="G8" i="4"/>
</calcChain>
</file>

<file path=xl/sharedStrings.xml><?xml version="1.0" encoding="utf-8"?>
<sst xmlns="http://schemas.openxmlformats.org/spreadsheetml/2006/main" count="38" uniqueCount="33">
  <si>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</si>
  <si>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</si>
  <si>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</si>
  <si>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</si>
  <si>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</si>
  <si>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с. Санаторий Воробьево ул.Санаторная 2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</si>
  <si>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</si>
  <si>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</si>
  <si>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</si>
  <si>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</si>
  <si>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</si>
  <si>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</si>
  <si>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</si>
  <si>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</si>
  <si>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</si>
  <si>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за текущий ремонт</t>
  </si>
  <si>
    <t>в том числе:</t>
  </si>
  <si>
    <t>ремонт сети отопления</t>
  </si>
  <si>
    <t>ремонт системы электроснабжения</t>
  </si>
  <si>
    <t>ремонт двух подъездов</t>
  </si>
  <si>
    <t>ремонт фасада</t>
  </si>
  <si>
    <t>ремонт окон</t>
  </si>
  <si>
    <t>опиловка деревьев</t>
  </si>
  <si>
    <t>очистка кровли</t>
  </si>
  <si>
    <t>установка почтовых ящиков</t>
  </si>
  <si>
    <t>окраска газовых труб</t>
  </si>
  <si>
    <t>электроэнергия (квартиры)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</si>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</sst>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B7" workbookViewId="0">
      <selection activeCell="A11" sqref="A11:XFD28"/>
    </sheetView>
  </sheetViews>
  <sheetFormatPr defaultColWidth="9.140625" defaultRowHeight="15.75" x14ac:dyDescent="0.25"/>
  <cols>
    <col min="1" max="1" width="6.7109375" style="1" hidden="1" customWidth="1"/>
    <col min="2" max="2" width="37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6">
        <v>-77516.69</v>
      </c>
      <c r="D8" s="15">
        <v>203617.17</v>
      </c>
      <c r="E8" s="17">
        <v>209951.95</v>
      </c>
      <c r="F8" s="17">
        <v>203617.17</v>
      </c>
      <c r="G8" s="17">
        <f>C8+E8-F8</f>
        <v>-71181.91</v>
      </c>
    </row>
    <row r="9" spans="1:8" x14ac:dyDescent="0.25">
      <c r="A9" s="15"/>
      <c r="B9" s="16" t="s">
        <v>15</v>
      </c>
      <c r="C9" s="16">
        <v>425657.15</v>
      </c>
      <c r="D9" s="15">
        <v>122564.39</v>
      </c>
      <c r="E9" s="17">
        <v>126660.33</v>
      </c>
      <c r="F9" s="18">
        <v>448759.19</v>
      </c>
      <c r="G9" s="17">
        <f t="shared" ref="G9:G21" si="0">C9+E9-F9</f>
        <v>103558.28999999998</v>
      </c>
    </row>
    <row r="10" spans="1:8" x14ac:dyDescent="0.25">
      <c r="A10" s="15"/>
      <c r="B10" s="16" t="s">
        <v>16</v>
      </c>
      <c r="C10" s="16"/>
      <c r="D10" s="19"/>
      <c r="E10" s="17"/>
      <c r="F10" s="18"/>
      <c r="G10" s="17"/>
    </row>
    <row r="11" spans="1:8" ht="13.9" customHeight="1" x14ac:dyDescent="0.25">
      <c r="A11" s="15"/>
      <c r="B11" s="16" t="s">
        <v>17</v>
      </c>
      <c r="C11" s="16"/>
      <c r="D11" s="19"/>
      <c r="E11" s="17"/>
      <c r="F11" s="18">
        <v>49153.83</v>
      </c>
      <c r="G11" s="17"/>
    </row>
    <row r="12" spans="1:8" ht="13.9" customHeight="1" x14ac:dyDescent="0.25">
      <c r="A12" s="15">
        <v>0</v>
      </c>
      <c r="B12" s="16" t="s">
        <v>18</v>
      </c>
      <c r="C12" s="16"/>
      <c r="D12" s="19"/>
      <c r="E12" s="17"/>
      <c r="F12" s="18">
        <v>41770.5</v>
      </c>
      <c r="G12" s="17"/>
    </row>
    <row r="13" spans="1:8" ht="13.9" customHeight="1" x14ac:dyDescent="0.25">
      <c r="A13" s="15"/>
      <c r="B13" s="16" t="s">
        <v>19</v>
      </c>
      <c r="C13" s="16"/>
      <c r="D13" s="19"/>
      <c r="E13" s="17"/>
      <c r="F13" s="18">
        <v>299376.84000000003</v>
      </c>
      <c r="G13" s="17"/>
    </row>
    <row r="14" spans="1:8" ht="13.9" customHeight="1" x14ac:dyDescent="0.25">
      <c r="A14" s="15"/>
      <c r="B14" s="16" t="s">
        <v>20</v>
      </c>
      <c r="C14" s="16"/>
      <c r="D14" s="19"/>
      <c r="E14" s="17"/>
      <c r="F14" s="18">
        <v>7463.51</v>
      </c>
      <c r="G14" s="17"/>
    </row>
    <row r="15" spans="1:8" ht="13.9" customHeight="1" x14ac:dyDescent="0.25">
      <c r="A15" s="15"/>
      <c r="B15" s="16" t="s">
        <v>21</v>
      </c>
      <c r="C15" s="16"/>
      <c r="D15" s="19"/>
      <c r="E15" s="17"/>
      <c r="F15" s="18">
        <v>16023.51</v>
      </c>
      <c r="G15" s="17"/>
    </row>
    <row r="16" spans="1:8" ht="13.9" customHeight="1" x14ac:dyDescent="0.25">
      <c r="A16" s="15"/>
      <c r="B16" s="16" t="s">
        <v>22</v>
      </c>
      <c r="C16" s="16"/>
      <c r="D16" s="19"/>
      <c r="E16" s="17"/>
      <c r="F16" s="18">
        <v>14275.39</v>
      </c>
      <c r="G16" s="17"/>
    </row>
    <row r="17" spans="1:7" ht="13.9" customHeight="1" x14ac:dyDescent="0.25">
      <c r="A17" s="15"/>
      <c r="B17" s="16" t="s">
        <v>23</v>
      </c>
      <c r="C17" s="16"/>
      <c r="D17" s="19"/>
      <c r="E17" s="17"/>
      <c r="F17" s="18">
        <f>1413+1870.45</f>
        <v>3283.45</v>
      </c>
      <c r="G17" s="17"/>
    </row>
    <row r="18" spans="1:7" ht="13.9" customHeight="1" x14ac:dyDescent="0.25">
      <c r="A18" s="15"/>
      <c r="B18" s="16" t="s">
        <v>24</v>
      </c>
      <c r="C18" s="16"/>
      <c r="D18" s="19"/>
      <c r="E18" s="17"/>
      <c r="F18" s="18">
        <v>10456</v>
      </c>
      <c r="G18" s="17"/>
    </row>
    <row r="19" spans="1:7" ht="13.9" customHeight="1" x14ac:dyDescent="0.25">
      <c r="A19" s="15"/>
      <c r="B19" s="16" t="s">
        <v>25</v>
      </c>
      <c r="C19" s="16"/>
      <c r="D19" s="19"/>
      <c r="E19" s="17"/>
      <c r="F19" s="18">
        <v>6956.16</v>
      </c>
      <c r="G19" s="17"/>
    </row>
    <row r="20" spans="1:7" ht="13.9" customHeight="1" x14ac:dyDescent="0.25">
      <c r="A20" s="15"/>
      <c r="B20" s="16" t="s">
        <v>26</v>
      </c>
      <c r="C20" s="16">
        <v>-4598.25</v>
      </c>
      <c r="D20" s="15">
        <v>262528.78999999998</v>
      </c>
      <c r="E20" s="17">
        <v>256144.28</v>
      </c>
      <c r="F20" s="17">
        <v>262528.78999999998</v>
      </c>
      <c r="G20" s="17">
        <f t="shared" si="0"/>
        <v>-10982.75999999998</v>
      </c>
    </row>
    <row r="21" spans="1:7" ht="13.9" customHeight="1" x14ac:dyDescent="0.25">
      <c r="A21" s="15"/>
      <c r="B21" s="16" t="s">
        <v>27</v>
      </c>
      <c r="C21" s="16">
        <v>-177.01</v>
      </c>
      <c r="D21" s="15">
        <v>5023.1400000000003</v>
      </c>
      <c r="E21" s="17">
        <v>4731.7299999999996</v>
      </c>
      <c r="F21" s="17">
        <v>5023.1400000000003</v>
      </c>
      <c r="G21" s="17">
        <f t="shared" si="0"/>
        <v>-468.42000000000098</v>
      </c>
    </row>
    <row r="22" spans="1:7" ht="13.9" customHeight="1" x14ac:dyDescent="0.25">
      <c r="A22" s="20">
        <v>2</v>
      </c>
      <c r="B22" s="21" t="s">
        <v>28</v>
      </c>
      <c r="C22" s="22">
        <f>C8+C9+C20+C21</f>
        <v>343365.2</v>
      </c>
      <c r="D22" s="22">
        <f>D8+D9+D20+D21</f>
        <v>593733.49</v>
      </c>
      <c r="E22" s="22">
        <f>E8+E9+E20+E21</f>
        <v>597488.29</v>
      </c>
      <c r="F22" s="22">
        <f>F8+F9+F20+F21</f>
        <v>919928.28999999992</v>
      </c>
      <c r="G22" s="22">
        <f>G8+G9+G20+G21</f>
        <v>20925.199999999993</v>
      </c>
    </row>
    <row r="23" spans="1:7" ht="13.9" customHeight="1" x14ac:dyDescent="0.25">
      <c r="A23" s="23"/>
      <c r="B23" s="24" t="s">
        <v>29</v>
      </c>
      <c r="C23" s="25"/>
      <c r="D23" s="25"/>
      <c r="E23" s="25"/>
      <c r="F23" s="25"/>
      <c r="G23" s="26"/>
    </row>
    <row r="24" spans="1:7" ht="13.9" customHeight="1" x14ac:dyDescent="0.25">
      <c r="A24" s="23"/>
      <c r="B24" s="16" t="s">
        <v>14</v>
      </c>
      <c r="C24" s="16">
        <v>-77516.69</v>
      </c>
      <c r="D24" s="15">
        <v>203617.17</v>
      </c>
      <c r="E24" s="17">
        <v>209951.95</v>
      </c>
      <c r="F24" s="17"/>
      <c r="G24" s="27">
        <f>C24+E24-D24</f>
        <v>-71181.91</v>
      </c>
    </row>
    <row r="25" spans="1:7" ht="13.9" customHeight="1" x14ac:dyDescent="0.25">
      <c r="B25" s="16" t="s">
        <v>15</v>
      </c>
      <c r="C25" s="16">
        <v>-42944.67</v>
      </c>
      <c r="D25" s="15">
        <v>122564.39</v>
      </c>
      <c r="E25" s="17">
        <v>126660.33</v>
      </c>
      <c r="F25" s="18"/>
      <c r="G25" s="27">
        <f t="shared" ref="G25:G27" si="1">C25+E25-D25</f>
        <v>-38848.729999999996</v>
      </c>
    </row>
    <row r="26" spans="1:7" ht="13.9" customHeight="1" x14ac:dyDescent="0.25">
      <c r="B26" s="16" t="s">
        <v>26</v>
      </c>
      <c r="C26" s="16">
        <v>-4598.25</v>
      </c>
      <c r="D26" s="15">
        <v>262528.78999999998</v>
      </c>
      <c r="E26" s="17">
        <v>256144.28</v>
      </c>
      <c r="F26" s="17"/>
      <c r="G26" s="27">
        <f t="shared" si="1"/>
        <v>-10982.75999999998</v>
      </c>
    </row>
    <row r="27" spans="1:7" ht="13.9" customHeight="1" x14ac:dyDescent="0.25">
      <c r="B27" s="16" t="s">
        <v>27</v>
      </c>
      <c r="C27" s="16">
        <v>-177.01</v>
      </c>
      <c r="D27" s="15">
        <v>5023.1400000000003</v>
      </c>
      <c r="E27" s="17">
        <v>4731.7299999999996</v>
      </c>
      <c r="F27" s="17"/>
      <c r="G27" s="27">
        <f t="shared" si="1"/>
        <v>-468.42000000000098</v>
      </c>
    </row>
    <row r="28" spans="1:7" ht="13.9" customHeight="1" x14ac:dyDescent="0.25">
      <c r="B28" s="21" t="s">
        <v>28</v>
      </c>
      <c r="C28" s="22">
        <f>C24+C25+C26+C27</f>
        <v>-125236.62</v>
      </c>
      <c r="D28" s="22">
        <f>D24+D25+D26+D27</f>
        <v>593733.49</v>
      </c>
      <c r="E28" s="22">
        <f>E24+E25+E26+E27</f>
        <v>597488.29</v>
      </c>
      <c r="F28" s="22"/>
      <c r="G28" s="22">
        <f>G24+G25+G26+G27</f>
        <v>-121481.81999999998</v>
      </c>
    </row>
    <row r="29" spans="1:7" x14ac:dyDescent="0.25">
      <c r="B29" s="28" t="s">
        <v>30</v>
      </c>
      <c r="G29" s="28">
        <f>G28</f>
        <v>-121481.81999999998</v>
      </c>
    </row>
    <row r="30" spans="1:7" x14ac:dyDescent="0.25">
      <c r="B30" s="1" t="s">
        <v>31</v>
      </c>
      <c r="E30" s="1" t="s">
        <v>32</v>
      </c>
    </row>
  </sheetData>
  <mergeCells count="8">
    <mergeCell ref="A7:B7"/>
    <mergeCell ref="B23:G23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вор 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2019-03-28T20:08:06Z</dcterms:modified>
</cp:coreProperties>
</file>